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<sst xmlns="http://schemas.openxmlformats.org/spreadsheetml/2006/main" count="275" uniqueCount="73">
  <si>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</si>
  <si>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</si>
  <si>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</si>
  <si>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</si>
  <si>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</si>
  <si>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</si>
  <si>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</si>
  <si>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</si>
  <si>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</si>
  <si>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</si>
  <si>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</si>
  <si>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</si>
  <si>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</si>
  <si>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</si>
  <si>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</si>
  <si>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</si>
  <si>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</si>
  <si>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</si>
  <si>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</si>
  <si>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</si>
  <si>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</si>
  <si>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</si>
  <si>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</si>
  <si>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</si>
  <si>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</si>
  <si>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</si>
  <si>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</si>
  <si>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</si>
  <si>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</si>
  <si>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</si>
  <si>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</si>
  <si>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</si>
  <si>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</si>
  <si>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</si>
  <si>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</si>
  <si>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</si>
  <si>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</si>
  <si>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</si>
  <si>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</si>
  <si>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</si>
  <si>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</si>
  <si>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</si>
  <si>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Каша вязкая пшеничная</t>
  </si>
  <si>
    <t>Каша молочная Дружба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</si>
  <si>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</si>
  <si>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</si>
  <si>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</si>
  <si>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</si>
  <si>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</si>
  <si>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</si>
  <si>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</si>
  <si>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</si>
  <si>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 xml:space="preserve">Овощи сезонные </t>
  </si>
  <si>
    <t>Фрукты сезонные</t>
  </si>
  <si>
    <t>311*</t>
  </si>
  <si>
    <t>Каша рассыпчатая гречневая</t>
  </si>
  <si>
    <t>192*</t>
  </si>
  <si>
    <t xml:space="preserve">Фрукты сезонные </t>
  </si>
  <si>
    <t>Компот из свежих плодов</t>
  </si>
  <si>
    <t>338*</t>
  </si>
  <si>
    <t>Птица, тушенная с овощами (85/50)</t>
  </si>
  <si>
    <t>Котлета, рубленная из птицы с соусом (90/20)</t>
  </si>
  <si>
    <t>318*</t>
  </si>
  <si>
    <t>Каша вязкая ячневая</t>
  </si>
  <si>
    <t>Гуляш из мяса птицы (60/50)</t>
  </si>
  <si>
    <t>Тефтели из мяса птицы (70/40)</t>
  </si>
  <si>
    <t>Лапшевник с творогом</t>
  </si>
  <si>
    <t>Повидло фруктовое</t>
  </si>
  <si>
    <t>Плов из птицы (85/150)</t>
  </si>
  <si>
    <t>Рыба, тушенная в томате с овощами (80/60)</t>
  </si>
  <si>
    <t>Шницель рубленный куриный с соусом (90/30)</t>
  </si>
  <si>
    <t>МБОУ Насонтовская ООШ</t>
  </si>
  <si>
    <t>Быкадорова Л.Л.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</si>
</sst>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0" t="s">
        <v>71</v>
      </c>
      <c r="D1" s="81"/>
      <c r="E1" s="81"/>
      <c r="F1" s="12" t="s">
        <v>16</v>
      </c>
      <c r="G1" s="2" t="s">
        <v>17</v>
      </c>
      <c r="H1" s="82" t="s">
        <v>36</v>
      </c>
      <c r="I1" s="82"/>
      <c r="J1" s="82"/>
      <c r="K1" s="82"/>
    </row>
    <row r="2" spans="1:12" ht="18">
      <c r="A2" s="35" t="s">
        <v>6</v>
      </c>
      <c r="C2" s="2"/>
      <c r="G2" s="2" t="s">
        <v>18</v>
      </c>
      <c r="H2" s="82" t="s">
        <v>72</v>
      </c>
      <c r="I2" s="82"/>
      <c r="J2" s="82"/>
      <c r="K2" s="8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9</v>
      </c>
      <c r="J3" s="49">
        <v>2025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6" t="s">
        <v>25</v>
      </c>
      <c r="E6" s="58" t="s">
        <v>60</v>
      </c>
      <c r="F6" s="55">
        <v>135</v>
      </c>
      <c r="G6" s="40">
        <v>17.100000000000001</v>
      </c>
      <c r="H6" s="40">
        <v>6.6</v>
      </c>
      <c r="I6" s="40">
        <v>0.45</v>
      </c>
      <c r="J6" s="40">
        <v>225</v>
      </c>
      <c r="K6" s="60">
        <v>488</v>
      </c>
      <c r="L6" s="40">
        <v>57.87</v>
      </c>
    </row>
    <row r="7" spans="1:12" ht="15">
      <c r="A7" s="23"/>
      <c r="B7" s="15"/>
      <c r="C7" s="11"/>
      <c r="D7" s="5" t="s">
        <v>26</v>
      </c>
      <c r="E7" s="59" t="s">
        <v>45</v>
      </c>
      <c r="F7" s="43">
        <v>150</v>
      </c>
      <c r="G7" s="43">
        <v>7</v>
      </c>
      <c r="H7" s="43">
        <v>8.1999999999999993</v>
      </c>
      <c r="I7" s="43">
        <v>36.1</v>
      </c>
      <c r="J7" s="51">
        <v>200</v>
      </c>
      <c r="K7" s="44">
        <v>516</v>
      </c>
      <c r="L7" s="43">
        <v>7.72</v>
      </c>
    </row>
    <row r="8" spans="1:12" ht="15">
      <c r="A8" s="23"/>
      <c r="B8" s="15"/>
      <c r="C8" s="11"/>
      <c r="D8" s="69" t="s">
        <v>23</v>
      </c>
      <c r="E8" s="59" t="s">
        <v>52</v>
      </c>
      <c r="F8" s="43">
        <v>60</v>
      </c>
      <c r="G8" s="43">
        <v>0.01</v>
      </c>
      <c r="H8" s="43">
        <v>0</v>
      </c>
      <c r="I8" s="43">
        <v>0</v>
      </c>
      <c r="J8" s="43">
        <v>10.8</v>
      </c>
      <c r="K8" s="44" t="s">
        <v>49</v>
      </c>
      <c r="L8" s="43">
        <v>8.44</v>
      </c>
    </row>
    <row r="9" spans="1:12" ht="15">
      <c r="A9" s="23"/>
      <c r="B9" s="15"/>
      <c r="C9" s="11"/>
      <c r="D9" s="65" t="s">
        <v>48</v>
      </c>
      <c r="E9" s="59" t="s">
        <v>38</v>
      </c>
      <c r="F9" s="43">
        <v>30</v>
      </c>
      <c r="G9" s="43">
        <v>0.26</v>
      </c>
      <c r="H9" s="43">
        <v>0.02</v>
      </c>
      <c r="I9" s="43">
        <v>16.8</v>
      </c>
      <c r="J9" s="43">
        <v>63</v>
      </c>
      <c r="K9" s="44" t="s">
        <v>40</v>
      </c>
      <c r="L9" s="43">
        <v>2.93</v>
      </c>
    </row>
    <row r="10" spans="1:12" ht="15">
      <c r="A10" s="23"/>
      <c r="B10" s="15"/>
      <c r="C10" s="11"/>
      <c r="D10" s="7" t="s">
        <v>27</v>
      </c>
      <c r="E10" s="59" t="s">
        <v>37</v>
      </c>
      <c r="F10" s="43">
        <v>200</v>
      </c>
      <c r="G10" s="43">
        <v>0.18</v>
      </c>
      <c r="H10" s="43"/>
      <c r="I10" s="43">
        <v>22.3</v>
      </c>
      <c r="J10" s="51">
        <v>93</v>
      </c>
      <c r="K10" s="44">
        <v>685</v>
      </c>
      <c r="L10" s="43">
        <v>1.84</v>
      </c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575</v>
      </c>
      <c r="G14" s="19">
        <f t="shared" ref="G14:J14" si="0">SUM(G6:G13)</f>
        <v>24.550000000000004</v>
      </c>
      <c r="H14" s="19">
        <f t="shared" si="0"/>
        <v>14.819999999999999</v>
      </c>
      <c r="I14" s="19">
        <f t="shared" si="0"/>
        <v>75.650000000000006</v>
      </c>
      <c r="J14" s="19">
        <f t="shared" si="0"/>
        <v>591.79999999999995</v>
      </c>
      <c r="K14" s="25"/>
      <c r="L14" s="19">
        <f t="shared" ref="L14" si="1">SUM(L6:L13)</f>
        <v>78.800000000000011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7" t="s">
        <v>4</v>
      </c>
      <c r="D25" s="78"/>
      <c r="E25" s="31"/>
      <c r="F25" s="32">
        <f>F14+F24</f>
        <v>575</v>
      </c>
      <c r="G25" s="32">
        <f t="shared" ref="G25" si="4">G14+G24</f>
        <v>24.550000000000004</v>
      </c>
      <c r="H25" s="32">
        <f t="shared" ref="H25" si="5">H14+H24</f>
        <v>14.819999999999999</v>
      </c>
      <c r="I25" s="32">
        <f t="shared" ref="I25" si="6">I14+I24</f>
        <v>75.650000000000006</v>
      </c>
      <c r="J25" s="32">
        <f t="shared" ref="J25:L25" si="7">J14+J24</f>
        <v>591.79999999999995</v>
      </c>
      <c r="K25" s="32"/>
      <c r="L25" s="32">
        <f t="shared" si="7"/>
        <v>78.800000000000011</v>
      </c>
    </row>
    <row r="26" spans="1:12" ht="15.75" thickBot="1">
      <c r="A26" s="20">
        <v>1</v>
      </c>
      <c r="B26" s="21">
        <v>2</v>
      </c>
      <c r="C26" s="22" t="s">
        <v>20</v>
      </c>
      <c r="D26" s="66" t="s">
        <v>25</v>
      </c>
      <c r="E26" s="58" t="s">
        <v>61</v>
      </c>
      <c r="F26" s="40">
        <v>110</v>
      </c>
      <c r="G26" s="40">
        <v>10.9</v>
      </c>
      <c r="H26" s="40">
        <v>11.39</v>
      </c>
      <c r="I26" s="40">
        <v>10.64</v>
      </c>
      <c r="J26" s="40">
        <v>193</v>
      </c>
      <c r="K26" s="60" t="s">
        <v>62</v>
      </c>
      <c r="L26" s="40">
        <v>45</v>
      </c>
    </row>
    <row r="27" spans="1:12" ht="15">
      <c r="A27" s="23"/>
      <c r="B27" s="15"/>
      <c r="C27" s="11"/>
      <c r="D27" s="66" t="s">
        <v>26</v>
      </c>
      <c r="E27" s="59" t="s">
        <v>63</v>
      </c>
      <c r="F27" s="43">
        <v>150</v>
      </c>
      <c r="G27" s="43">
        <v>3.8</v>
      </c>
      <c r="H27" s="43">
        <v>2.72</v>
      </c>
      <c r="I27" s="43">
        <v>40</v>
      </c>
      <c r="J27" s="43">
        <v>150</v>
      </c>
      <c r="K27" s="44">
        <v>510</v>
      </c>
      <c r="L27" s="53">
        <v>6.18</v>
      </c>
    </row>
    <row r="28" spans="1:12" ht="15">
      <c r="A28" s="23"/>
      <c r="B28" s="15"/>
      <c r="C28" s="11"/>
      <c r="D28" s="70" t="s">
        <v>23</v>
      </c>
      <c r="E28" s="59" t="s">
        <v>52</v>
      </c>
      <c r="F28" s="43">
        <v>60</v>
      </c>
      <c r="G28" s="43">
        <v>0</v>
      </c>
      <c r="H28" s="43"/>
      <c r="I28" s="43">
        <v>2.2200000000000002</v>
      </c>
      <c r="J28" s="51">
        <v>8.1999999999999993</v>
      </c>
      <c r="K28" s="44" t="s">
        <v>49</v>
      </c>
      <c r="L28" s="43">
        <v>7.82</v>
      </c>
    </row>
    <row r="29" spans="1:12" ht="15">
      <c r="A29" s="23"/>
      <c r="B29" s="15"/>
      <c r="C29" s="11"/>
      <c r="D29" s="65" t="s">
        <v>48</v>
      </c>
      <c r="E29" s="59" t="s">
        <v>38</v>
      </c>
      <c r="F29" s="43">
        <v>30</v>
      </c>
      <c r="G29" s="43">
        <v>0.26</v>
      </c>
      <c r="H29" s="43">
        <v>0.16</v>
      </c>
      <c r="I29" s="43">
        <v>16.8</v>
      </c>
      <c r="J29" s="51">
        <v>63</v>
      </c>
      <c r="K29" s="44" t="s">
        <v>40</v>
      </c>
      <c r="L29" s="43">
        <v>2.93</v>
      </c>
    </row>
    <row r="30" spans="1:12" ht="15">
      <c r="A30" s="23"/>
      <c r="B30" s="15"/>
      <c r="C30" s="11"/>
      <c r="D30" s="70" t="s">
        <v>27</v>
      </c>
      <c r="E30" s="59" t="s">
        <v>47</v>
      </c>
      <c r="F30" s="43">
        <v>200</v>
      </c>
      <c r="G30" s="43">
        <v>1</v>
      </c>
      <c r="H30" s="43"/>
      <c r="I30" s="51">
        <v>20.2</v>
      </c>
      <c r="J30" s="43">
        <v>107</v>
      </c>
      <c r="K30" s="44">
        <v>692</v>
      </c>
      <c r="L30" s="43">
        <v>3.37</v>
      </c>
    </row>
    <row r="31" spans="1:12" ht="15">
      <c r="A31" s="23"/>
      <c r="B31" s="15"/>
      <c r="C31" s="11"/>
      <c r="D31" s="68" t="s">
        <v>51</v>
      </c>
      <c r="E31" s="42" t="s">
        <v>53</v>
      </c>
      <c r="F31" s="43">
        <v>100</v>
      </c>
      <c r="G31" s="43">
        <v>0.4</v>
      </c>
      <c r="H31" s="43">
        <v>0.34</v>
      </c>
      <c r="I31" s="43">
        <v>9.8000000000000007</v>
      </c>
      <c r="J31" s="43">
        <v>52</v>
      </c>
      <c r="K31" s="44" t="s">
        <v>49</v>
      </c>
      <c r="L31" s="43">
        <v>13.5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650</v>
      </c>
      <c r="G33" s="19">
        <f>SUM(G26:G32)</f>
        <v>16.36</v>
      </c>
      <c r="H33" s="19">
        <f>SUM(H26:H32)</f>
        <v>14.610000000000001</v>
      </c>
      <c r="I33" s="19">
        <f>SUM(I26:I32)</f>
        <v>99.66</v>
      </c>
      <c r="J33" s="19">
        <f>SUM(J26:J32)</f>
        <v>573.20000000000005</v>
      </c>
      <c r="K33" s="25"/>
      <c r="L33" s="19">
        <f>SUM(L26:L32)</f>
        <v>78.8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7" t="s">
        <v>4</v>
      </c>
      <c r="D44" s="78"/>
      <c r="E44" s="31"/>
      <c r="F44" s="32">
        <f>F33+F43</f>
        <v>650</v>
      </c>
      <c r="G44" s="32">
        <f t="shared" ref="G44" si="10">G33+G43</f>
        <v>16.36</v>
      </c>
      <c r="H44" s="32">
        <f t="shared" ref="H44" si="11">H33+H43</f>
        <v>14.610000000000001</v>
      </c>
      <c r="I44" s="32">
        <f t="shared" ref="I44" si="12">I33+I43</f>
        <v>99.66</v>
      </c>
      <c r="J44" s="32">
        <f t="shared" ref="J44:L44" si="13">J33+J43</f>
        <v>573.20000000000005</v>
      </c>
      <c r="K44" s="32"/>
      <c r="L44" s="32">
        <f t="shared" si="13"/>
        <v>78.8</v>
      </c>
    </row>
    <row r="45" spans="1:12" ht="15">
      <c r="A45" s="20">
        <v>1</v>
      </c>
      <c r="B45" s="21">
        <v>3</v>
      </c>
      <c r="C45" s="22" t="s">
        <v>20</v>
      </c>
      <c r="D45" s="66" t="s">
        <v>25</v>
      </c>
      <c r="E45" s="58" t="s">
        <v>64</v>
      </c>
      <c r="F45" s="40">
        <v>110</v>
      </c>
      <c r="G45" s="40">
        <v>15.13</v>
      </c>
      <c r="H45" s="40">
        <v>16.66</v>
      </c>
      <c r="I45" s="40">
        <v>2.14</v>
      </c>
      <c r="J45" s="40">
        <v>94.4</v>
      </c>
      <c r="K45" s="41" t="s">
        <v>54</v>
      </c>
      <c r="L45" s="40">
        <v>54.9</v>
      </c>
    </row>
    <row r="46" spans="1:12" ht="15">
      <c r="A46" s="23"/>
      <c r="B46" s="15"/>
      <c r="C46" s="11"/>
      <c r="D46" s="70" t="s">
        <v>26</v>
      </c>
      <c r="E46" s="59" t="s">
        <v>55</v>
      </c>
      <c r="F46" s="43">
        <v>150</v>
      </c>
      <c r="G46" s="43">
        <v>11.6</v>
      </c>
      <c r="H46" s="43">
        <v>2.84</v>
      </c>
      <c r="I46" s="43">
        <v>56.8</v>
      </c>
      <c r="J46" s="43">
        <v>372</v>
      </c>
      <c r="K46" s="44">
        <v>508</v>
      </c>
      <c r="L46" s="43">
        <v>7.83</v>
      </c>
    </row>
    <row r="47" spans="1:12" ht="15">
      <c r="A47" s="23"/>
      <c r="B47" s="15"/>
      <c r="C47" s="11"/>
      <c r="D47" s="70" t="s">
        <v>23</v>
      </c>
      <c r="E47" s="59" t="s">
        <v>52</v>
      </c>
      <c r="F47" s="43">
        <v>60</v>
      </c>
      <c r="G47" s="53">
        <v>0.52</v>
      </c>
      <c r="H47" s="43">
        <v>3.07</v>
      </c>
      <c r="I47" s="43">
        <v>1.57</v>
      </c>
      <c r="J47" s="53">
        <v>35.880000000000003</v>
      </c>
      <c r="K47" s="44" t="s">
        <v>40</v>
      </c>
      <c r="L47" s="43">
        <v>8.44</v>
      </c>
    </row>
    <row r="48" spans="1:12" ht="15">
      <c r="A48" s="23"/>
      <c r="B48" s="15"/>
      <c r="C48" s="11"/>
      <c r="D48" s="65" t="s">
        <v>48</v>
      </c>
      <c r="E48" s="59" t="s">
        <v>38</v>
      </c>
      <c r="F48" s="43">
        <v>30</v>
      </c>
      <c r="G48" s="43">
        <v>0.26</v>
      </c>
      <c r="H48" s="43">
        <v>0.02</v>
      </c>
      <c r="I48" s="43">
        <v>16.8</v>
      </c>
      <c r="J48" s="51">
        <v>63</v>
      </c>
      <c r="K48" s="44" t="s">
        <v>40</v>
      </c>
      <c r="L48" s="43">
        <v>2.93</v>
      </c>
    </row>
    <row r="49" spans="1:12" ht="15">
      <c r="A49" s="23"/>
      <c r="B49" s="15"/>
      <c r="C49" s="11"/>
      <c r="D49" s="70" t="s">
        <v>27</v>
      </c>
      <c r="E49" s="59" t="s">
        <v>41</v>
      </c>
      <c r="F49" s="43">
        <v>200</v>
      </c>
      <c r="G49" s="43">
        <v>0.18</v>
      </c>
      <c r="H49" s="43"/>
      <c r="I49" s="43">
        <v>13.5</v>
      </c>
      <c r="J49" s="43">
        <v>55.6</v>
      </c>
      <c r="K49" s="44">
        <v>639</v>
      </c>
      <c r="L49" s="43">
        <v>4.7</v>
      </c>
    </row>
    <row r="50" spans="1:12" ht="15">
      <c r="A50" s="23"/>
      <c r="B50" s="15"/>
      <c r="C50" s="11"/>
      <c r="D50" s="68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550</v>
      </c>
      <c r="G52" s="19">
        <f>SUM(G45:G51)</f>
        <v>27.69</v>
      </c>
      <c r="H52" s="19">
        <f>SUM(H45:H51)</f>
        <v>22.59</v>
      </c>
      <c r="I52" s="19">
        <f>SUM(I45:I51)</f>
        <v>90.81</v>
      </c>
      <c r="J52" s="19">
        <f>SUM(J45:J51)</f>
        <v>620.88</v>
      </c>
      <c r="K52" s="25"/>
      <c r="L52" s="19">
        <f>SUM(L45:L51)</f>
        <v>78.800000000000011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7" t="s">
        <v>4</v>
      </c>
      <c r="D63" s="78"/>
      <c r="E63" s="31"/>
      <c r="F63" s="32">
        <f>F52+F62</f>
        <v>550</v>
      </c>
      <c r="G63" s="32">
        <f t="shared" ref="G63" si="16">G52+G62</f>
        <v>27.69</v>
      </c>
      <c r="H63" s="32">
        <f t="shared" ref="H63" si="17">H52+H62</f>
        <v>22.59</v>
      </c>
      <c r="I63" s="32">
        <f t="shared" ref="I63" si="18">I52+I62</f>
        <v>90.81</v>
      </c>
      <c r="J63" s="32">
        <f t="shared" ref="J63:L63" si="19">J52+J62</f>
        <v>620.88</v>
      </c>
      <c r="K63" s="32"/>
      <c r="L63" s="32">
        <f t="shared" si="19"/>
        <v>78.800000000000011</v>
      </c>
    </row>
    <row r="64" spans="1:12" ht="15.75" thickBot="1">
      <c r="A64" s="20">
        <v>1</v>
      </c>
      <c r="B64" s="21">
        <v>4</v>
      </c>
      <c r="C64" s="22" t="s">
        <v>20</v>
      </c>
      <c r="D64" s="66" t="s">
        <v>25</v>
      </c>
      <c r="E64" s="39" t="s">
        <v>43</v>
      </c>
      <c r="F64" s="40">
        <v>220</v>
      </c>
      <c r="G64" s="40">
        <v>4.8</v>
      </c>
      <c r="H64" s="40">
        <v>3</v>
      </c>
      <c r="I64" s="40">
        <v>23.6</v>
      </c>
      <c r="J64" s="40">
        <v>280</v>
      </c>
      <c r="K64" s="41" t="s">
        <v>56</v>
      </c>
      <c r="L64" s="64">
        <v>37.47</v>
      </c>
    </row>
    <row r="65" spans="1:12" ht="15.75" thickBot="1">
      <c r="A65" s="23"/>
      <c r="B65" s="15"/>
      <c r="C65" s="11"/>
      <c r="D65" s="66"/>
      <c r="E65" s="42" t="s">
        <v>44</v>
      </c>
      <c r="F65" s="43">
        <v>14</v>
      </c>
      <c r="G65" s="43">
        <v>0.08</v>
      </c>
      <c r="H65" s="43">
        <v>14.5</v>
      </c>
      <c r="I65" s="43">
        <v>0.2</v>
      </c>
      <c r="J65" s="43">
        <v>120</v>
      </c>
      <c r="K65" s="52" t="s">
        <v>40</v>
      </c>
      <c r="L65" s="57">
        <v>11.56</v>
      </c>
    </row>
    <row r="66" spans="1:12" ht="15">
      <c r="A66" s="23"/>
      <c r="B66" s="15"/>
      <c r="C66" s="11"/>
      <c r="D66" s="66"/>
      <c r="E66" s="42"/>
      <c r="F66" s="43"/>
      <c r="G66" s="43"/>
      <c r="H66" s="43"/>
      <c r="I66" s="43"/>
      <c r="J66" s="51"/>
      <c r="K66" s="52"/>
      <c r="L66" s="57"/>
    </row>
    <row r="67" spans="1:12" ht="15">
      <c r="A67" s="23"/>
      <c r="B67" s="15"/>
      <c r="C67" s="11"/>
      <c r="D67" s="65" t="s">
        <v>48</v>
      </c>
      <c r="E67" s="42" t="s">
        <v>38</v>
      </c>
      <c r="F67" s="43">
        <v>30</v>
      </c>
      <c r="G67" s="43">
        <v>0.26</v>
      </c>
      <c r="H67" s="43">
        <v>0.16</v>
      </c>
      <c r="I67" s="43">
        <v>16.8</v>
      </c>
      <c r="J67" s="43">
        <v>63</v>
      </c>
      <c r="K67" s="44" t="s">
        <v>40</v>
      </c>
      <c r="L67" s="57">
        <v>2.93</v>
      </c>
    </row>
    <row r="68" spans="1:12" ht="15">
      <c r="A68" s="23"/>
      <c r="B68" s="15"/>
      <c r="C68" s="11"/>
      <c r="D68" s="65" t="s">
        <v>27</v>
      </c>
      <c r="E68" s="42" t="s">
        <v>37</v>
      </c>
      <c r="F68" s="43">
        <v>200</v>
      </c>
      <c r="G68" s="43">
        <v>0.18</v>
      </c>
      <c r="H68" s="43"/>
      <c r="I68" s="43">
        <v>13.5</v>
      </c>
      <c r="J68" s="51">
        <v>52.2</v>
      </c>
      <c r="K68" s="44">
        <v>685</v>
      </c>
      <c r="L68" s="57">
        <v>1.84</v>
      </c>
    </row>
    <row r="69" spans="1:12" ht="15">
      <c r="A69" s="23"/>
      <c r="B69" s="15"/>
      <c r="C69" s="11"/>
      <c r="D69" s="71" t="s">
        <v>51</v>
      </c>
      <c r="E69" s="42" t="s">
        <v>57</v>
      </c>
      <c r="F69" s="43">
        <v>100</v>
      </c>
      <c r="G69" s="43">
        <v>0.4</v>
      </c>
      <c r="H69" s="43">
        <v>0.34</v>
      </c>
      <c r="I69" s="43">
        <v>9.8000000000000007</v>
      </c>
      <c r="J69" s="43">
        <v>52</v>
      </c>
      <c r="K69" s="52" t="s">
        <v>40</v>
      </c>
      <c r="L69" s="57">
        <v>25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564</v>
      </c>
      <c r="G72" s="19">
        <f>SUM(G64:G71)</f>
        <v>5.72</v>
      </c>
      <c r="H72" s="19">
        <f>SUM(H64:H71)</f>
        <v>18</v>
      </c>
      <c r="I72" s="19">
        <f>SUM(I64:I71)</f>
        <v>63.900000000000006</v>
      </c>
      <c r="J72" s="19">
        <f>SUM(J64:J71)</f>
        <v>567.20000000000005</v>
      </c>
      <c r="K72" s="25"/>
      <c r="L72" s="56">
        <f>SUM(L64:L71)</f>
        <v>78.800000000000011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7" t="s">
        <v>4</v>
      </c>
      <c r="D83" s="78"/>
      <c r="E83" s="31"/>
      <c r="F83" s="32">
        <f>F72+F82</f>
        <v>564</v>
      </c>
      <c r="G83" s="32">
        <f t="shared" ref="G83:J83" si="22">G72+G82</f>
        <v>5.72</v>
      </c>
      <c r="H83" s="32">
        <f t="shared" si="22"/>
        <v>18</v>
      </c>
      <c r="I83" s="32">
        <f t="shared" si="22"/>
        <v>63.900000000000006</v>
      </c>
      <c r="J83" s="32">
        <f t="shared" si="22"/>
        <v>567.20000000000005</v>
      </c>
      <c r="K83" s="32"/>
      <c r="L83" s="32">
        <f t="shared" ref="L83" si="23">L72+L82</f>
        <v>78.800000000000011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6" t="s">
        <v>25</v>
      </c>
      <c r="E84" s="58" t="s">
        <v>65</v>
      </c>
      <c r="F84" s="40">
        <v>110</v>
      </c>
      <c r="G84" s="40">
        <v>10.9</v>
      </c>
      <c r="H84" s="40">
        <v>11.18</v>
      </c>
      <c r="I84" s="40">
        <v>10.64</v>
      </c>
      <c r="J84" s="40">
        <v>160</v>
      </c>
      <c r="K84" s="60">
        <v>462</v>
      </c>
      <c r="L84" s="40">
        <v>41.4</v>
      </c>
    </row>
    <row r="85" spans="1:12" ht="15.75" thickBot="1">
      <c r="A85" s="14"/>
      <c r="B85" s="15"/>
      <c r="C85" s="11"/>
      <c r="D85" s="66" t="s">
        <v>26</v>
      </c>
      <c r="E85" s="59" t="s">
        <v>45</v>
      </c>
      <c r="F85" s="43">
        <v>150</v>
      </c>
      <c r="G85" s="53">
        <v>7</v>
      </c>
      <c r="H85" s="43">
        <v>8.1999999999999993</v>
      </c>
      <c r="I85" s="43">
        <v>36.1</v>
      </c>
      <c r="J85" s="51">
        <v>200</v>
      </c>
      <c r="K85" s="52">
        <v>516</v>
      </c>
      <c r="L85" s="43">
        <v>7.72</v>
      </c>
    </row>
    <row r="86" spans="1:12" ht="15">
      <c r="A86" s="14"/>
      <c r="B86" s="15"/>
      <c r="C86" s="11"/>
      <c r="D86" s="66" t="s">
        <v>23</v>
      </c>
      <c r="E86" s="59" t="s">
        <v>52</v>
      </c>
      <c r="F86" s="43">
        <v>60</v>
      </c>
      <c r="G86" s="43">
        <v>0.01</v>
      </c>
      <c r="H86" s="43"/>
      <c r="I86" s="43"/>
      <c r="J86" s="43">
        <v>10.8</v>
      </c>
      <c r="K86" s="52" t="s">
        <v>40</v>
      </c>
      <c r="L86" s="53">
        <v>8.44</v>
      </c>
    </row>
    <row r="87" spans="1:12" ht="15">
      <c r="A87" s="14"/>
      <c r="B87" s="15"/>
      <c r="C87" s="11"/>
      <c r="D87" s="71" t="s">
        <v>48</v>
      </c>
      <c r="E87" s="59" t="s">
        <v>38</v>
      </c>
      <c r="F87" s="43">
        <v>30</v>
      </c>
      <c r="G87" s="43">
        <v>0.26</v>
      </c>
      <c r="H87" s="53">
        <v>0.16</v>
      </c>
      <c r="I87" s="43">
        <v>16.8</v>
      </c>
      <c r="J87" s="51">
        <v>63</v>
      </c>
      <c r="K87" s="61" t="s">
        <v>40</v>
      </c>
      <c r="L87" s="43">
        <v>2.93</v>
      </c>
    </row>
    <row r="88" spans="1:12" ht="15">
      <c r="A88" s="14"/>
      <c r="B88" s="15"/>
      <c r="C88" s="11"/>
      <c r="D88" s="71" t="s">
        <v>27</v>
      </c>
      <c r="E88" s="59" t="s">
        <v>58</v>
      </c>
      <c r="F88" s="43">
        <v>200</v>
      </c>
      <c r="G88" s="43">
        <v>0.18</v>
      </c>
      <c r="H88" s="43">
        <v>2</v>
      </c>
      <c r="I88" s="43">
        <v>20.2</v>
      </c>
      <c r="J88" s="43">
        <v>71</v>
      </c>
      <c r="K88" s="44">
        <v>631</v>
      </c>
      <c r="L88" s="43">
        <v>4.8099999999999996</v>
      </c>
    </row>
    <row r="89" spans="1:12" ht="15">
      <c r="A89" s="14"/>
      <c r="B89" s="15"/>
      <c r="C89" s="11"/>
      <c r="D89" s="76" t="s">
        <v>51</v>
      </c>
      <c r="E89" s="59" t="s">
        <v>53</v>
      </c>
      <c r="F89" s="43">
        <v>100</v>
      </c>
      <c r="G89" s="43">
        <v>0.4</v>
      </c>
      <c r="H89" s="43">
        <v>0.34</v>
      </c>
      <c r="I89" s="43">
        <v>9.8000000000000007</v>
      </c>
      <c r="J89" s="43">
        <v>52</v>
      </c>
      <c r="K89" s="44" t="s">
        <v>49</v>
      </c>
      <c r="L89" s="43">
        <v>13.5</v>
      </c>
    </row>
    <row r="90" spans="1:12" ht="15">
      <c r="A90" s="14"/>
      <c r="B90" s="15"/>
      <c r="C90" s="11"/>
      <c r="D90" s="63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650</v>
      </c>
      <c r="G92" s="19">
        <f>SUM(G84:G91)</f>
        <v>18.75</v>
      </c>
      <c r="H92" s="19">
        <f>SUM(H84:H91)</f>
        <v>21.88</v>
      </c>
      <c r="I92" s="19">
        <f>SUM(I84:I91)</f>
        <v>93.54</v>
      </c>
      <c r="J92" s="19">
        <f>SUM(J84:J91)</f>
        <v>556.79999999999995</v>
      </c>
      <c r="K92" s="25"/>
      <c r="L92" s="19">
        <f>SUM(L84:L91)</f>
        <v>78.8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7" t="s">
        <v>4</v>
      </c>
      <c r="D103" s="78"/>
      <c r="E103" s="31"/>
      <c r="F103" s="32">
        <f>F92+F102</f>
        <v>650</v>
      </c>
      <c r="G103" s="32">
        <f t="shared" ref="G103" si="28">G92+G102</f>
        <v>18.75</v>
      </c>
      <c r="H103" s="32">
        <f t="shared" ref="H103" si="29">H92+H102</f>
        <v>21.88</v>
      </c>
      <c r="I103" s="32">
        <f t="shared" ref="I103" si="30">I92+I102</f>
        <v>93.54</v>
      </c>
      <c r="J103" s="32">
        <f t="shared" ref="J103:L103" si="31">J92+J102</f>
        <v>556.79999999999995</v>
      </c>
      <c r="K103" s="32"/>
      <c r="L103" s="32">
        <f t="shared" si="31"/>
        <v>78.8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6" t="s">
        <v>25</v>
      </c>
      <c r="E104" s="58" t="s">
        <v>66</v>
      </c>
      <c r="F104" s="40">
        <v>220</v>
      </c>
      <c r="G104" s="40">
        <v>15.78</v>
      </c>
      <c r="H104" s="40">
        <v>13</v>
      </c>
      <c r="I104" s="40">
        <v>13.7</v>
      </c>
      <c r="J104" s="40">
        <v>307.7</v>
      </c>
      <c r="K104" s="60">
        <v>222</v>
      </c>
      <c r="L104" s="40">
        <v>48.2</v>
      </c>
    </row>
    <row r="105" spans="1:12" ht="15">
      <c r="A105" s="23"/>
      <c r="B105" s="15"/>
      <c r="C105" s="11"/>
      <c r="D105" s="66"/>
      <c r="E105" s="59" t="s">
        <v>67</v>
      </c>
      <c r="F105" s="43">
        <v>50</v>
      </c>
      <c r="G105" s="43">
        <v>0.01</v>
      </c>
      <c r="H105" s="51"/>
      <c r="I105" s="43">
        <v>3.25</v>
      </c>
      <c r="J105" s="43">
        <v>125</v>
      </c>
      <c r="K105" s="44" t="s">
        <v>40</v>
      </c>
      <c r="L105" s="43">
        <v>14.69</v>
      </c>
    </row>
    <row r="106" spans="1:12" ht="15">
      <c r="A106" s="23"/>
      <c r="B106" s="15"/>
      <c r="C106" s="11"/>
      <c r="D106" s="67"/>
      <c r="E106" s="59" t="s">
        <v>44</v>
      </c>
      <c r="F106" s="43">
        <v>15</v>
      </c>
      <c r="G106" s="43">
        <v>0.08</v>
      </c>
      <c r="H106" s="43">
        <v>14.5</v>
      </c>
      <c r="I106" s="43">
        <v>0.2</v>
      </c>
      <c r="J106" s="51">
        <v>100</v>
      </c>
      <c r="K106" s="44" t="s">
        <v>49</v>
      </c>
      <c r="L106" s="43">
        <v>11.14</v>
      </c>
    </row>
    <row r="107" spans="1:12" ht="15">
      <c r="A107" s="23"/>
      <c r="B107" s="15"/>
      <c r="C107" s="11"/>
      <c r="D107" s="65"/>
      <c r="E107" s="59"/>
      <c r="F107" s="43"/>
      <c r="G107" s="43"/>
      <c r="H107" s="43"/>
      <c r="I107" s="43"/>
      <c r="J107" s="51"/>
      <c r="K107" s="44"/>
      <c r="L107" s="43"/>
    </row>
    <row r="108" spans="1:12" ht="15">
      <c r="A108" s="23"/>
      <c r="B108" s="15"/>
      <c r="C108" s="11"/>
      <c r="D108" s="72" t="s">
        <v>48</v>
      </c>
      <c r="E108" s="59" t="s">
        <v>38</v>
      </c>
      <c r="F108" s="54">
        <v>30</v>
      </c>
      <c r="G108" s="43">
        <v>0.26</v>
      </c>
      <c r="H108" s="43">
        <v>0.16</v>
      </c>
      <c r="I108" s="43">
        <v>16.8</v>
      </c>
      <c r="J108" s="43">
        <v>63</v>
      </c>
      <c r="K108" s="44" t="s">
        <v>40</v>
      </c>
      <c r="L108" s="43">
        <v>2.93</v>
      </c>
    </row>
    <row r="109" spans="1:12" ht="15">
      <c r="A109" s="23"/>
      <c r="B109" s="15"/>
      <c r="C109" s="11"/>
      <c r="D109" s="6" t="s">
        <v>27</v>
      </c>
      <c r="E109" s="42" t="s">
        <v>37</v>
      </c>
      <c r="F109" s="43">
        <v>200</v>
      </c>
      <c r="G109" s="43">
        <v>0.18</v>
      </c>
      <c r="H109" s="43">
        <v>2</v>
      </c>
      <c r="I109" s="43">
        <v>20.2</v>
      </c>
      <c r="J109" s="43">
        <v>71</v>
      </c>
      <c r="K109" s="44">
        <v>685</v>
      </c>
      <c r="L109" s="43">
        <v>1.84</v>
      </c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515</v>
      </c>
      <c r="G111" s="19">
        <f t="shared" ref="G111" si="32">SUM(G104:G110)</f>
        <v>16.309999999999999</v>
      </c>
      <c r="H111" s="19">
        <f t="shared" ref="H111" si="33">SUM(H104:H110)</f>
        <v>29.66</v>
      </c>
      <c r="I111" s="19">
        <f t="shared" ref="I111" si="34">SUM(I104:I110)</f>
        <v>54.150000000000006</v>
      </c>
      <c r="J111" s="19">
        <f t="shared" ref="J111:L111" si="35">SUM(J104:J110)</f>
        <v>666.7</v>
      </c>
      <c r="K111" s="25"/>
      <c r="L111" s="19">
        <f t="shared" si="35"/>
        <v>78.800000000000011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7" t="s">
        <v>4</v>
      </c>
      <c r="D122" s="78"/>
      <c r="E122" s="31"/>
      <c r="F122" s="32">
        <f>F111+F121</f>
        <v>515</v>
      </c>
      <c r="G122" s="32">
        <f t="shared" ref="G122" si="40">G111+G121</f>
        <v>16.309999999999999</v>
      </c>
      <c r="H122" s="32">
        <f t="shared" ref="H122" si="41">H111+H121</f>
        <v>29.66</v>
      </c>
      <c r="I122" s="32">
        <f t="shared" ref="I122" si="42">I111+I121</f>
        <v>54.150000000000006</v>
      </c>
      <c r="J122" s="32">
        <f t="shared" ref="J122:L122" si="43">J111+J121</f>
        <v>666.7</v>
      </c>
      <c r="K122" s="32"/>
      <c r="L122" s="32">
        <f t="shared" si="43"/>
        <v>78.800000000000011</v>
      </c>
    </row>
    <row r="123" spans="1:12" ht="15.75" thickBot="1">
      <c r="A123" s="20">
        <v>2</v>
      </c>
      <c r="B123" s="21">
        <v>2</v>
      </c>
      <c r="C123" s="22" t="s">
        <v>20</v>
      </c>
      <c r="D123" s="66" t="s">
        <v>25</v>
      </c>
      <c r="E123" s="58" t="s">
        <v>68</v>
      </c>
      <c r="F123" s="40">
        <v>235</v>
      </c>
      <c r="G123" s="40">
        <v>21.43</v>
      </c>
      <c r="H123" s="40">
        <v>19.95</v>
      </c>
      <c r="I123" s="40">
        <v>36.1</v>
      </c>
      <c r="J123" s="40">
        <v>358</v>
      </c>
      <c r="K123" s="60">
        <v>492</v>
      </c>
      <c r="L123" s="40">
        <v>68.36</v>
      </c>
    </row>
    <row r="124" spans="1:12" ht="15.75" thickBot="1">
      <c r="A124" s="23"/>
      <c r="B124" s="15"/>
      <c r="C124" s="11"/>
      <c r="D124" s="66" t="s">
        <v>23</v>
      </c>
      <c r="E124" s="59" t="s">
        <v>52</v>
      </c>
      <c r="F124" s="43">
        <v>60</v>
      </c>
      <c r="G124" s="43">
        <v>0.01</v>
      </c>
      <c r="H124" s="43"/>
      <c r="I124" s="43"/>
      <c r="J124" s="51">
        <v>30.8</v>
      </c>
      <c r="K124" s="44" t="s">
        <v>40</v>
      </c>
      <c r="L124" s="43">
        <v>5.67</v>
      </c>
    </row>
    <row r="125" spans="1:12" ht="15">
      <c r="A125" s="23"/>
      <c r="B125" s="15"/>
      <c r="C125" s="11"/>
      <c r="D125" s="66" t="s">
        <v>48</v>
      </c>
      <c r="E125" s="59" t="s">
        <v>38</v>
      </c>
      <c r="F125" s="43">
        <v>30</v>
      </c>
      <c r="G125" s="43">
        <v>0.26</v>
      </c>
      <c r="H125" s="43">
        <v>0.1</v>
      </c>
      <c r="I125" s="43">
        <v>16.8</v>
      </c>
      <c r="J125" s="51">
        <v>63</v>
      </c>
      <c r="K125" s="44" t="s">
        <v>40</v>
      </c>
      <c r="L125" s="43">
        <v>2.93</v>
      </c>
    </row>
    <row r="126" spans="1:12" ht="15">
      <c r="A126" s="23"/>
      <c r="B126" s="15"/>
      <c r="C126" s="11"/>
      <c r="D126" s="73" t="s">
        <v>27</v>
      </c>
      <c r="E126" s="59" t="s">
        <v>37</v>
      </c>
      <c r="F126" s="43">
        <v>200</v>
      </c>
      <c r="G126" s="53">
        <v>0.18</v>
      </c>
      <c r="H126" s="43"/>
      <c r="I126" s="51">
        <v>13.5</v>
      </c>
      <c r="J126" s="51">
        <v>52.2</v>
      </c>
      <c r="K126" s="44">
        <v>685</v>
      </c>
      <c r="L126" s="43">
        <v>1.84</v>
      </c>
    </row>
    <row r="127" spans="1:12" ht="15">
      <c r="A127" s="23"/>
      <c r="B127" s="15"/>
      <c r="C127" s="11"/>
      <c r="D127" s="65"/>
      <c r="E127" s="59"/>
      <c r="F127" s="43"/>
      <c r="G127" s="43"/>
      <c r="H127" s="43"/>
      <c r="I127" s="43"/>
      <c r="J127" s="51"/>
      <c r="K127" s="44"/>
      <c r="L127" s="43"/>
    </row>
    <row r="128" spans="1:12" ht="15">
      <c r="A128" s="23"/>
      <c r="B128" s="15"/>
      <c r="C128" s="11"/>
      <c r="D128" s="65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525</v>
      </c>
      <c r="G132" s="19">
        <f t="shared" ref="G132" si="44">SUM(G123:G131)</f>
        <v>21.880000000000003</v>
      </c>
      <c r="H132" s="19">
        <f t="shared" ref="H132" si="45">SUM(H123:H131)</f>
        <v>20.05</v>
      </c>
      <c r="I132" s="19">
        <f t="shared" ref="I132" si="46">SUM(I123:I131)</f>
        <v>66.400000000000006</v>
      </c>
      <c r="J132" s="19">
        <f t="shared" ref="J132:L132" si="47">SUM(J123:J131)</f>
        <v>504</v>
      </c>
      <c r="K132" s="25"/>
      <c r="L132" s="19">
        <f t="shared" si="47"/>
        <v>78.800000000000011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7" t="s">
        <v>4</v>
      </c>
      <c r="D143" s="78"/>
      <c r="E143" s="31"/>
      <c r="F143" s="32">
        <f>F132+F142</f>
        <v>525</v>
      </c>
      <c r="G143" s="32">
        <f t="shared" ref="G143" si="52">G132+G142</f>
        <v>21.880000000000003</v>
      </c>
      <c r="H143" s="32">
        <f t="shared" ref="H143" si="53">H132+H142</f>
        <v>20.05</v>
      </c>
      <c r="I143" s="32">
        <f t="shared" ref="I143" si="54">I132+I142</f>
        <v>66.400000000000006</v>
      </c>
      <c r="J143" s="32">
        <f t="shared" ref="J143:L143" si="55">J132+J142</f>
        <v>504</v>
      </c>
      <c r="K143" s="32"/>
      <c r="L143" s="32">
        <f t="shared" si="55"/>
        <v>78.800000000000011</v>
      </c>
    </row>
    <row r="144" spans="1:12" ht="15.75" thickBot="1">
      <c r="A144" s="20">
        <v>2</v>
      </c>
      <c r="B144" s="21">
        <v>3</v>
      </c>
      <c r="C144" s="22" t="s">
        <v>20</v>
      </c>
      <c r="D144" s="66" t="s">
        <v>25</v>
      </c>
      <c r="E144" s="58" t="s">
        <v>64</v>
      </c>
      <c r="F144" s="40">
        <v>110</v>
      </c>
      <c r="G144" s="40">
        <v>8.3699999999999992</v>
      </c>
      <c r="H144" s="40">
        <v>12.15</v>
      </c>
      <c r="I144" s="40">
        <v>2.14</v>
      </c>
      <c r="J144" s="62">
        <v>197</v>
      </c>
      <c r="K144" s="60" t="s">
        <v>54</v>
      </c>
      <c r="L144" s="40">
        <v>56.13</v>
      </c>
    </row>
    <row r="145" spans="1:12" ht="15">
      <c r="A145" s="23"/>
      <c r="B145" s="15"/>
      <c r="C145" s="11"/>
      <c r="D145" s="66" t="s">
        <v>26</v>
      </c>
      <c r="E145" s="59" t="s">
        <v>42</v>
      </c>
      <c r="F145" s="43">
        <v>150</v>
      </c>
      <c r="G145" s="43">
        <v>5.8</v>
      </c>
      <c r="H145" s="43">
        <v>9</v>
      </c>
      <c r="I145" s="43">
        <v>35.700000000000003</v>
      </c>
      <c r="J145" s="43">
        <v>240</v>
      </c>
      <c r="K145" s="44">
        <v>510</v>
      </c>
      <c r="L145" s="43">
        <v>6.51</v>
      </c>
    </row>
    <row r="146" spans="1:12" ht="15">
      <c r="A146" s="23"/>
      <c r="B146" s="15"/>
      <c r="C146" s="11"/>
      <c r="D146" s="73" t="s">
        <v>23</v>
      </c>
      <c r="E146" s="59" t="s">
        <v>52</v>
      </c>
      <c r="F146" s="43">
        <v>60</v>
      </c>
      <c r="G146" s="43">
        <v>2.2999999999999998</v>
      </c>
      <c r="H146" s="43">
        <v>4.99</v>
      </c>
      <c r="I146" s="53">
        <v>7.66</v>
      </c>
      <c r="J146" s="51">
        <v>53</v>
      </c>
      <c r="K146" s="44" t="s">
        <v>40</v>
      </c>
      <c r="L146" s="43">
        <v>8.42</v>
      </c>
    </row>
    <row r="147" spans="1:12" ht="15.75" customHeight="1">
      <c r="A147" s="23"/>
      <c r="B147" s="15"/>
      <c r="C147" s="11"/>
      <c r="D147" s="65" t="s">
        <v>48</v>
      </c>
      <c r="E147" s="59" t="s">
        <v>38</v>
      </c>
      <c r="F147" s="43">
        <v>30</v>
      </c>
      <c r="G147" s="43">
        <v>0.28999999999999998</v>
      </c>
      <c r="H147" s="43">
        <v>0.16</v>
      </c>
      <c r="I147" s="43">
        <v>16.8</v>
      </c>
      <c r="J147" s="51">
        <v>63</v>
      </c>
      <c r="K147" s="44" t="s">
        <v>40</v>
      </c>
      <c r="L147" s="43">
        <v>2.93</v>
      </c>
    </row>
    <row r="148" spans="1:12" ht="15">
      <c r="A148" s="23"/>
      <c r="B148" s="15"/>
      <c r="C148" s="11"/>
      <c r="D148" s="65" t="s">
        <v>27</v>
      </c>
      <c r="E148" s="59" t="s">
        <v>58</v>
      </c>
      <c r="F148" s="54">
        <v>200</v>
      </c>
      <c r="G148" s="53">
        <v>1</v>
      </c>
      <c r="H148" s="43"/>
      <c r="I148" s="53">
        <v>20.2</v>
      </c>
      <c r="J148" s="43">
        <v>68.28</v>
      </c>
      <c r="K148" s="44">
        <v>631</v>
      </c>
      <c r="L148" s="43">
        <v>4.8099999999999996</v>
      </c>
    </row>
    <row r="149" spans="1:12" ht="15">
      <c r="A149" s="23"/>
      <c r="B149" s="15"/>
      <c r="C149" s="11"/>
      <c r="D149" s="65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550</v>
      </c>
      <c r="G152" s="19">
        <f>SUM(G144:G151)</f>
        <v>17.759999999999998</v>
      </c>
      <c r="H152" s="19">
        <f>SUM(H144:H151)</f>
        <v>26.3</v>
      </c>
      <c r="I152" s="19">
        <f>SUM(I144:I151)</f>
        <v>82.5</v>
      </c>
      <c r="J152" s="19">
        <f>SUM(J144:J151)</f>
        <v>621.28</v>
      </c>
      <c r="K152" s="25"/>
      <c r="L152" s="19">
        <f>SUM(L144:L151)</f>
        <v>78.800000000000011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7" t="s">
        <v>4</v>
      </c>
      <c r="D163" s="78"/>
      <c r="E163" s="31"/>
      <c r="F163" s="32">
        <f>F152+F162</f>
        <v>550</v>
      </c>
      <c r="G163" s="32">
        <f t="shared" ref="G163" si="60">G152+G162</f>
        <v>17.759999999999998</v>
      </c>
      <c r="H163" s="32">
        <f t="shared" ref="H163" si="61">H152+H162</f>
        <v>26.3</v>
      </c>
      <c r="I163" s="32">
        <f t="shared" ref="I163" si="62">I152+I162</f>
        <v>82.5</v>
      </c>
      <c r="J163" s="32">
        <f t="shared" ref="J163:L163" si="63">J152+J162</f>
        <v>621.28</v>
      </c>
      <c r="K163" s="32"/>
      <c r="L163" s="32">
        <f t="shared" si="63"/>
        <v>78.800000000000011</v>
      </c>
    </row>
    <row r="164" spans="1:12" ht="15">
      <c r="A164" s="20">
        <v>2</v>
      </c>
      <c r="B164" s="21">
        <v>4</v>
      </c>
      <c r="C164" s="22" t="s">
        <v>20</v>
      </c>
      <c r="D164" s="66" t="s">
        <v>25</v>
      </c>
      <c r="E164" s="58" t="s">
        <v>69</v>
      </c>
      <c r="F164" s="55">
        <v>140</v>
      </c>
      <c r="G164" s="40">
        <v>9.36</v>
      </c>
      <c r="H164" s="40">
        <v>9.7200000000000006</v>
      </c>
      <c r="I164" s="40">
        <v>5.31</v>
      </c>
      <c r="J164" s="62">
        <v>170</v>
      </c>
      <c r="K164" s="60">
        <v>374</v>
      </c>
      <c r="L164" s="40">
        <v>46.55</v>
      </c>
    </row>
    <row r="165" spans="1:12" ht="15">
      <c r="A165" s="23"/>
      <c r="B165" s="15"/>
      <c r="C165" s="11"/>
      <c r="D165" s="74" t="s">
        <v>26</v>
      </c>
      <c r="E165" s="59" t="s">
        <v>39</v>
      </c>
      <c r="F165" s="43">
        <v>150</v>
      </c>
      <c r="G165" s="43">
        <v>4.2</v>
      </c>
      <c r="H165" s="43">
        <v>11</v>
      </c>
      <c r="I165" s="43">
        <v>28.5</v>
      </c>
      <c r="J165" s="43">
        <v>250</v>
      </c>
      <c r="K165" s="44">
        <v>520</v>
      </c>
      <c r="L165" s="43">
        <v>22.14</v>
      </c>
    </row>
    <row r="166" spans="1:12" ht="15">
      <c r="A166" s="23"/>
      <c r="B166" s="15"/>
      <c r="C166" s="11"/>
      <c r="D166" s="65" t="s">
        <v>23</v>
      </c>
      <c r="E166" s="59" t="s">
        <v>52</v>
      </c>
      <c r="F166" s="43">
        <v>60</v>
      </c>
      <c r="G166" s="43">
        <v>5.26</v>
      </c>
      <c r="H166" s="53"/>
      <c r="I166" s="43">
        <v>7.2</v>
      </c>
      <c r="J166" s="53">
        <v>25.2</v>
      </c>
      <c r="K166" s="44" t="s">
        <v>40</v>
      </c>
      <c r="L166" s="43">
        <v>5.34</v>
      </c>
    </row>
    <row r="167" spans="1:12" ht="15">
      <c r="A167" s="23"/>
      <c r="B167" s="15"/>
      <c r="C167" s="11"/>
      <c r="D167" s="65" t="s">
        <v>48</v>
      </c>
      <c r="E167" s="59" t="s">
        <v>38</v>
      </c>
      <c r="F167" s="54">
        <v>30</v>
      </c>
      <c r="G167" s="43">
        <v>0.26</v>
      </c>
      <c r="H167" s="43">
        <v>0.16</v>
      </c>
      <c r="I167" s="43">
        <v>16.8</v>
      </c>
      <c r="J167" s="43">
        <v>63</v>
      </c>
      <c r="K167" s="44" t="s">
        <v>40</v>
      </c>
      <c r="L167" s="43">
        <v>2.93</v>
      </c>
    </row>
    <row r="168" spans="1:12" ht="15">
      <c r="A168" s="23"/>
      <c r="B168" s="15"/>
      <c r="C168" s="11"/>
      <c r="D168" s="65" t="s">
        <v>27</v>
      </c>
      <c r="E168" s="42" t="s">
        <v>50</v>
      </c>
      <c r="F168" s="43">
        <v>200</v>
      </c>
      <c r="G168" s="43">
        <v>0.18</v>
      </c>
      <c r="H168" s="43"/>
      <c r="I168" s="43">
        <v>32.22</v>
      </c>
      <c r="J168" s="43">
        <v>52.2</v>
      </c>
      <c r="K168" s="44">
        <v>685</v>
      </c>
      <c r="L168" s="43">
        <v>1.84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580</v>
      </c>
      <c r="G171" s="19">
        <f t="shared" ref="G171:J171" si="64">SUM(G164:G170)</f>
        <v>19.260000000000002</v>
      </c>
      <c r="H171" s="19">
        <f t="shared" si="64"/>
        <v>20.88</v>
      </c>
      <c r="I171" s="19">
        <f t="shared" si="64"/>
        <v>90.03</v>
      </c>
      <c r="J171" s="19">
        <f t="shared" si="64"/>
        <v>560.4</v>
      </c>
      <c r="K171" s="25"/>
      <c r="L171" s="19">
        <f t="shared" ref="L171" si="65">SUM(L164:L170)</f>
        <v>78.800000000000011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7" t="s">
        <v>4</v>
      </c>
      <c r="D182" s="78"/>
      <c r="E182" s="31"/>
      <c r="F182" s="32">
        <f>F171+F181</f>
        <v>580</v>
      </c>
      <c r="G182" s="32">
        <f t="shared" ref="G182" si="68">G171+G181</f>
        <v>19.260000000000002</v>
      </c>
      <c r="H182" s="32">
        <f t="shared" ref="H182" si="69">H171+H181</f>
        <v>20.88</v>
      </c>
      <c r="I182" s="32">
        <f t="shared" ref="I182" si="70">I171+I181</f>
        <v>90.03</v>
      </c>
      <c r="J182" s="32">
        <f t="shared" ref="J182:L182" si="71">J171+J181</f>
        <v>560.4</v>
      </c>
      <c r="K182" s="32"/>
      <c r="L182" s="32">
        <f t="shared" si="71"/>
        <v>78.800000000000011</v>
      </c>
    </row>
    <row r="183" spans="1:12" ht="15">
      <c r="A183" s="14">
        <v>2</v>
      </c>
      <c r="B183" s="15">
        <v>5</v>
      </c>
      <c r="C183" s="22" t="s">
        <v>20</v>
      </c>
      <c r="D183" s="66" t="s">
        <v>25</v>
      </c>
      <c r="E183" s="58" t="s">
        <v>70</v>
      </c>
      <c r="F183" s="40">
        <v>120</v>
      </c>
      <c r="G183" s="40">
        <v>10.9</v>
      </c>
      <c r="H183" s="40">
        <v>11.39</v>
      </c>
      <c r="I183" s="40">
        <v>10.64</v>
      </c>
      <c r="J183" s="62">
        <v>189.02</v>
      </c>
      <c r="K183" s="60" t="s">
        <v>59</v>
      </c>
      <c r="L183" s="40">
        <v>49.7</v>
      </c>
    </row>
    <row r="184" spans="1:12" ht="15">
      <c r="A184" s="14"/>
      <c r="B184" s="15"/>
      <c r="C184" s="11"/>
      <c r="D184" s="74" t="s">
        <v>26</v>
      </c>
      <c r="E184" s="59" t="s">
        <v>46</v>
      </c>
      <c r="F184" s="43">
        <v>150</v>
      </c>
      <c r="G184" s="43">
        <v>4.8</v>
      </c>
      <c r="H184" s="51">
        <v>8</v>
      </c>
      <c r="I184" s="43">
        <v>48.4</v>
      </c>
      <c r="J184" s="51">
        <v>292</v>
      </c>
      <c r="K184" s="44">
        <v>512</v>
      </c>
      <c r="L184" s="43">
        <v>9.75</v>
      </c>
    </row>
    <row r="185" spans="1:12" ht="15">
      <c r="A185" s="14"/>
      <c r="B185" s="15"/>
      <c r="C185" s="11"/>
      <c r="D185" s="65" t="s">
        <v>23</v>
      </c>
      <c r="E185" s="59" t="s">
        <v>52</v>
      </c>
      <c r="F185" s="54">
        <v>80</v>
      </c>
      <c r="G185" s="43">
        <v>0</v>
      </c>
      <c r="H185" s="43"/>
      <c r="I185" s="43">
        <v>2.2200000000000002</v>
      </c>
      <c r="J185" s="43">
        <v>8.1999999999999993</v>
      </c>
      <c r="K185" s="44" t="s">
        <v>40</v>
      </c>
      <c r="L185" s="43">
        <v>11.72</v>
      </c>
    </row>
    <row r="186" spans="1:12" ht="15">
      <c r="A186" s="14"/>
      <c r="B186" s="15"/>
      <c r="C186" s="11"/>
      <c r="D186" s="65" t="s">
        <v>48</v>
      </c>
      <c r="E186" s="59" t="s">
        <v>38</v>
      </c>
      <c r="F186" s="43">
        <v>30</v>
      </c>
      <c r="G186" s="43">
        <v>0.26</v>
      </c>
      <c r="H186" s="43">
        <v>0.16</v>
      </c>
      <c r="I186" s="43">
        <v>16.8</v>
      </c>
      <c r="J186" s="43">
        <v>63</v>
      </c>
      <c r="K186" s="44" t="s">
        <v>40</v>
      </c>
      <c r="L186" s="43">
        <v>2.93</v>
      </c>
    </row>
    <row r="187" spans="1:12" ht="15">
      <c r="A187" s="14"/>
      <c r="B187" s="15"/>
      <c r="C187" s="11"/>
      <c r="D187" s="65" t="s">
        <v>27</v>
      </c>
      <c r="E187" s="42" t="s">
        <v>41</v>
      </c>
      <c r="F187" s="43">
        <v>200</v>
      </c>
      <c r="G187" s="43">
        <v>0.18</v>
      </c>
      <c r="H187" s="43"/>
      <c r="I187" s="43">
        <v>13.5</v>
      </c>
      <c r="J187" s="43">
        <v>71</v>
      </c>
      <c r="K187" s="44">
        <v>639</v>
      </c>
      <c r="L187" s="43">
        <v>4.7</v>
      </c>
    </row>
    <row r="188" spans="1:12" ht="15">
      <c r="A188" s="14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580</v>
      </c>
      <c r="G190" s="19">
        <f t="shared" ref="G190:J190" si="72">SUM(G183:G189)</f>
        <v>16.14</v>
      </c>
      <c r="H190" s="19">
        <f t="shared" si="72"/>
        <v>19.55</v>
      </c>
      <c r="I190" s="19">
        <f t="shared" si="72"/>
        <v>91.56</v>
      </c>
      <c r="J190" s="19">
        <f t="shared" si="72"/>
        <v>623.22</v>
      </c>
      <c r="K190" s="25"/>
      <c r="L190" s="19">
        <f t="shared" ref="L190" si="73">SUM(L183:L189)</f>
        <v>78.800000000000011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7" t="s">
        <v>4</v>
      </c>
      <c r="D201" s="78"/>
      <c r="E201" s="31"/>
      <c r="F201" s="32">
        <f>F190+F200</f>
        <v>580</v>
      </c>
      <c r="G201" s="32">
        <f t="shared" ref="G201" si="76">G190+G200</f>
        <v>16.14</v>
      </c>
      <c r="H201" s="32">
        <f t="shared" ref="H201" si="77">H190+H200</f>
        <v>19.55</v>
      </c>
      <c r="I201" s="32">
        <f t="shared" ref="I201" si="78">I190+I200</f>
        <v>91.56</v>
      </c>
      <c r="J201" s="32">
        <f t="shared" ref="J201:L201" si="79">J190+J200</f>
        <v>623.22</v>
      </c>
      <c r="K201" s="32"/>
      <c r="L201" s="32">
        <f t="shared" si="79"/>
        <v>78.800000000000011</v>
      </c>
    </row>
    <row r="202" spans="1:12" ht="13.5" thickBot="1">
      <c r="A202" s="27"/>
      <c r="B202" s="28"/>
      <c r="C202" s="79" t="s">
        <v>5</v>
      </c>
      <c r="D202" s="79"/>
      <c r="E202" s="79"/>
      <c r="F202" s="34">
        <v>550.29999999999995</v>
      </c>
      <c r="G202" s="75">
        <f>(G83+G103+G122+G143+G163+G182+G201+G25+G44+G63)/(IF(G83=0,0,1)+IF(G103=0,0,1)+IF(G122=0,0,1)+IF(G143=0,0,1)+IF(G163=0,0,1)+IF(G182=0,0,1)+IF(G201=0,0,1)+IF(G25=0,0,1)+IF(G44=0,0,1)+IF(G63=0,0,1))</f>
        <v>18.442</v>
      </c>
      <c r="H202" s="75">
        <f>(H83+H103+H122+H143+H163+H182+H201+H25+H44+H63)/(IF(H83=0,0,1)+IF(H103=0,0,1)+IF(H122=0,0,1)+IF(H143=0,0,1)+IF(H163=0,0,1)+IF(H182=0,0,1)+IF(H201=0,0,1)+IF(H25=0,0,1)+IF(H44=0,0,1)+IF(H63=0,0,1))</f>
        <v>20.834</v>
      </c>
      <c r="I202" s="75">
        <f>(I83+I103+I122+I143+I163+I182+I201+I25+I44+I63)/(IF(I83=0,0,1)+IF(I103=0,0,1)+IF(I122=0,0,1)+IF(I143=0,0,1)+IF(I163=0,0,1)+IF(I182=0,0,1)+IF(I201=0,0,1)+IF(I25=0,0,1)+IF(I44=0,0,1)+IF(I63=0,0,1))</f>
        <v>80.819999999999979</v>
      </c>
      <c r="J202" s="75">
        <f>(J83+J103+J122+J143+J163+J182+J201+J25+J44+J63)/(IF(J83=0,0,1)+IF(J103=0,0,1)+IF(J122=0,0,1)+IF(J143=0,0,1)+IF(J163=0,0,1)+IF(J182=0,0,1)+IF(J201=0,0,1)+IF(J25=0,0,1)+IF(J44=0,0,1)+IF(J63=0,0,1))</f>
        <v>588.548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78.8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2025-09-23T05:22:47Z</dcterms:modified>
</cp:coreProperties>
</file>