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<sst xmlns="http://schemas.openxmlformats.org/spreadsheetml/2006/main" count="272" uniqueCount="81">
  <si>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</si>
  <si>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</si>
  <si>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</si>
  <si>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</si>
  <si>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</si>
  <si>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</si>
  <si>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</si>
  <si>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</si>
  <si>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</si>
  <si>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</si>
  <si>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</si>
  <si>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</si>
  <si>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</si>
  <si>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</si>
  <si>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</si>
  <si>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</si>
  <si>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</si>
  <si>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</si>
  <si>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</si>
  <si>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</si>
  <si>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</si>
  <si>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</si>
  <si>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</si>
  <si>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</si>
  <si>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</si>
  <si>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</si>
  <si>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</si>
  <si>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</si>
  <si>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</si>
  <si>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</si>
  <si>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</si>
  <si>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</si>
  <si>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</si>
  <si>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</si>
  <si>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</si>
  <si>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</si>
  <si>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</si>
  <si>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</si>
  <si>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</si>
  <si>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</si>
  <si>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</si>
  <si>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</si>
  <si>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</si>
  <si>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</si>
  <si>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</si>
  <si>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</si>
  <si>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</si>
  <si>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</si>
  <si>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</si>
  <si>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</si>
  <si>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</si>
  <si>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</si>
  <si>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</si>
  <si>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</si>
  <si>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</si>
  <si>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</si>
  <si>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</si>
  <si>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</si>
  <si>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</si>
  <si>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</si>
  <si>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</si>
  <si>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</si>
  <si>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</si>
  <si>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</si>
  <si>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</si>
  <si>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</si>
  <si>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</si>
  <si>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</si>
  <si>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</si>
  <si>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</si>
  <si>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</si>
  <si>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</si>
  <si>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</si>
  <si>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</si>
  <si>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</si>
  <si>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</si>
  <si>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</si>
  <si>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</si>
  <si>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</si>
  <si>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Насонтовская ООШ</t>
  </si>
  <si>
    <t>Быкадорова Л.Л.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</si>
</sst>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D109" sqref="D10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79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80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68.709999999999994</v>
      </c>
    </row>
    <row r="7" spans="1:12" ht="1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1">
        <v>168.45</v>
      </c>
      <c r="K7" s="44">
        <v>516</v>
      </c>
      <c r="L7" s="43">
        <v>8.16</v>
      </c>
    </row>
    <row r="8" spans="1:12" ht="15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3.06</v>
      </c>
    </row>
    <row r="10" spans="1:12" ht="15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29.150000000000002</v>
      </c>
      <c r="H14" s="19">
        <f t="shared" si="0"/>
        <v>25.440000000000005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29.150000000000002</v>
      </c>
      <c r="H25" s="32">
        <f t="shared" ref="H25" si="5">H14+H24</f>
        <v>25.440000000000005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5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5.49</v>
      </c>
    </row>
    <row r="28" spans="1:12" ht="15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9.33</v>
      </c>
    </row>
    <row r="29" spans="1:12" ht="1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3.06</v>
      </c>
    </row>
    <row r="30" spans="1:12" ht="15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17.13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25.03</v>
      </c>
      <c r="H33" s="76">
        <f>SUM(H26:H32)</f>
        <v>28.2</v>
      </c>
      <c r="I33" s="19">
        <f>SUM(I26:I32)</f>
        <v>96.090000000000018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25.03</v>
      </c>
      <c r="H44" s="32">
        <f t="shared" ref="H44" si="11">H33+H43</f>
        <v>28.2</v>
      </c>
      <c r="I44" s="32">
        <f t="shared" ref="I44" si="12">I33+I43</f>
        <v>96.090000000000018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6.56</v>
      </c>
    </row>
    <row r="48" spans="1:12" ht="1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3.06</v>
      </c>
    </row>
    <row r="49" spans="1:12" ht="1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31.29</v>
      </c>
      <c r="H52" s="19">
        <f>SUM(H45:H51)</f>
        <v>28.5</v>
      </c>
      <c r="I52" s="19">
        <f>SUM(I45:I51)</f>
        <v>83.43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31.29</v>
      </c>
      <c r="H63" s="32">
        <f t="shared" ref="H63" si="17">H52+H62</f>
        <v>28.5</v>
      </c>
      <c r="I63" s="32">
        <f t="shared" ref="I63" si="18">I52+I62</f>
        <v>83.43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5">
      <c r="A66" s="23"/>
      <c r="B66" s="15"/>
      <c r="C66" s="11"/>
      <c r="D66" s="64" t="s">
        <v>46</v>
      </c>
      <c r="E66" s="42" t="s">
        <v>38</v>
      </c>
      <c r="F66" s="43">
        <v>30</v>
      </c>
      <c r="G66" s="43">
        <v>0.26</v>
      </c>
      <c r="H66" s="43">
        <v>0.16</v>
      </c>
      <c r="I66" s="53">
        <v>16.8</v>
      </c>
      <c r="J66" s="53">
        <v>63</v>
      </c>
      <c r="K66" s="44" t="s">
        <v>40</v>
      </c>
      <c r="L66" s="57">
        <v>3.06</v>
      </c>
    </row>
    <row r="67" spans="1:12" ht="15">
      <c r="A67" s="23"/>
      <c r="B67" s="15"/>
      <c r="C67" s="11"/>
      <c r="D67" s="64" t="s">
        <v>27</v>
      </c>
      <c r="E67" s="42" t="s">
        <v>37</v>
      </c>
      <c r="F67" s="43">
        <v>180</v>
      </c>
      <c r="G67" s="53">
        <v>0.2</v>
      </c>
      <c r="H67" s="53">
        <v>0</v>
      </c>
      <c r="I67" s="53">
        <v>14</v>
      </c>
      <c r="J67" s="53">
        <v>58</v>
      </c>
      <c r="K67" s="44">
        <v>685</v>
      </c>
      <c r="L67" s="57">
        <v>1.76</v>
      </c>
    </row>
    <row r="68" spans="1:12" ht="15">
      <c r="A68" s="23"/>
      <c r="B68" s="15"/>
      <c r="C68" s="11"/>
      <c r="D68" s="70" t="s">
        <v>49</v>
      </c>
      <c r="E68" s="42" t="s">
        <v>57</v>
      </c>
      <c r="F68" s="43">
        <v>185</v>
      </c>
      <c r="G68" s="53">
        <v>0.62</v>
      </c>
      <c r="H68" s="43">
        <v>0.52</v>
      </c>
      <c r="I68" s="53">
        <v>15.1</v>
      </c>
      <c r="J68" s="53">
        <v>96.2</v>
      </c>
      <c r="K68" s="52" t="s">
        <v>40</v>
      </c>
      <c r="L68" s="57">
        <v>30.15</v>
      </c>
    </row>
    <row r="69" spans="1:12" ht="15">
      <c r="A69" s="23"/>
      <c r="B69" s="15"/>
      <c r="C69" s="11"/>
      <c r="D69" s="70"/>
      <c r="E69" s="42"/>
      <c r="F69" s="43"/>
      <c r="G69" s="53"/>
      <c r="H69" s="43"/>
      <c r="I69" s="53"/>
      <c r="J69" s="53"/>
      <c r="K69" s="52"/>
      <c r="L69" s="57"/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.75" thickBot="1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5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9.9499999999999993</v>
      </c>
    </row>
    <row r="87" spans="1:12" ht="1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3.06</v>
      </c>
    </row>
    <row r="88" spans="1:12" ht="1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5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62.06</v>
      </c>
    </row>
    <row r="105" spans="1:12" ht="15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1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5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5">
      <c r="A107" s="23"/>
      <c r="B107" s="15"/>
      <c r="C107" s="11"/>
      <c r="D107" s="71" t="s">
        <v>46</v>
      </c>
      <c r="E107" s="59" t="s">
        <v>38</v>
      </c>
      <c r="F107" s="54">
        <v>30</v>
      </c>
      <c r="G107" s="43">
        <v>3.8</v>
      </c>
      <c r="H107" s="43">
        <v>21.8</v>
      </c>
      <c r="I107" s="53">
        <v>14.2</v>
      </c>
      <c r="J107" s="53">
        <v>68</v>
      </c>
      <c r="K107" s="44" t="s">
        <v>40</v>
      </c>
      <c r="L107" s="43">
        <v>3.06</v>
      </c>
    </row>
    <row r="108" spans="1:12" ht="15">
      <c r="A108" s="23"/>
      <c r="B108" s="15"/>
      <c r="C108" s="11"/>
      <c r="D108" s="6" t="s">
        <v>27</v>
      </c>
      <c r="E108" s="42" t="s">
        <v>45</v>
      </c>
      <c r="F108" s="43">
        <v>200</v>
      </c>
      <c r="G108" s="53">
        <v>1.4</v>
      </c>
      <c r="H108" s="53">
        <v>2</v>
      </c>
      <c r="I108" s="53">
        <v>22.4</v>
      </c>
      <c r="J108" s="53">
        <v>68</v>
      </c>
      <c r="K108" s="44">
        <v>692</v>
      </c>
      <c r="L108" s="43">
        <v>3.97</v>
      </c>
    </row>
    <row r="109" spans="1:12" ht="15">
      <c r="A109" s="23"/>
      <c r="B109" s="15"/>
      <c r="C109" s="11"/>
      <c r="D109" s="6"/>
      <c r="E109" s="42"/>
      <c r="F109" s="43"/>
      <c r="G109" s="53"/>
      <c r="H109" s="53"/>
      <c r="I109" s="53"/>
      <c r="J109" s="5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27.18</v>
      </c>
      <c r="H111" s="19">
        <f t="shared" ref="H111" si="33">SUM(H104:H110)</f>
        <v>48.239999999999995</v>
      </c>
      <c r="I111" s="19">
        <f t="shared" ref="I111" si="34">SUM(I104:I110)</f>
        <v>113.19999999999999</v>
      </c>
      <c r="J111" s="76">
        <f t="shared" ref="J111:L111" si="35">SUM(J104:J110)</f>
        <v>751.51</v>
      </c>
      <c r="K111" s="25"/>
      <c r="L111" s="19">
        <f t="shared" si="35"/>
        <v>89.720000000000013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510</v>
      </c>
      <c r="G122" s="32">
        <f t="shared" ref="G122" si="40">G111+G121</f>
        <v>27.18</v>
      </c>
      <c r="H122" s="32">
        <f t="shared" ref="H122" si="41">H111+H121</f>
        <v>48.239999999999995</v>
      </c>
      <c r="I122" s="32">
        <f t="shared" ref="I122" si="42">I111+I121</f>
        <v>113.19999999999999</v>
      </c>
      <c r="J122" s="32">
        <f t="shared" ref="J122:L122" si="43">J111+J121</f>
        <v>751.51</v>
      </c>
      <c r="K122" s="32"/>
      <c r="L122" s="32">
        <f t="shared" si="43"/>
        <v>89.720000000000013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.75" thickBot="1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10.4</v>
      </c>
    </row>
    <row r="125" spans="1:12" ht="1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3.06</v>
      </c>
    </row>
    <row r="126" spans="1:12" ht="15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5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5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8.2100000000000009</v>
      </c>
    </row>
    <row r="147" spans="1:12" ht="15.75" customHeight="1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3.06</v>
      </c>
    </row>
    <row r="148" spans="1:12" ht="15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160</v>
      </c>
      <c r="K164" s="60">
        <v>374</v>
      </c>
      <c r="L164" s="40">
        <v>50.43</v>
      </c>
    </row>
    <row r="165" spans="1:12" ht="1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137.25</v>
      </c>
      <c r="K165" s="44">
        <v>520</v>
      </c>
      <c r="L165" s="53">
        <v>25.14</v>
      </c>
    </row>
    <row r="166" spans="1:12" ht="15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9.33</v>
      </c>
    </row>
    <row r="167" spans="1:12" ht="1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3.06</v>
      </c>
    </row>
    <row r="168" spans="1:12" ht="1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474.47</v>
      </c>
      <c r="K171" s="25"/>
      <c r="L171" s="19">
        <f t="shared" ref="L171" si="65">SUM(L164:L170)</f>
        <v>89.72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474.47</v>
      </c>
      <c r="K182" s="32"/>
      <c r="L182" s="32">
        <f t="shared" si="71"/>
        <v>89.72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45.48</v>
      </c>
    </row>
    <row r="184" spans="1:12" ht="1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5">
      <c r="A185" s="14"/>
      <c r="B185" s="15"/>
      <c r="C185" s="11"/>
      <c r="D185" s="64" t="s">
        <v>23</v>
      </c>
      <c r="E185" s="59" t="s">
        <v>64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13.92</v>
      </c>
    </row>
    <row r="186" spans="1:12" ht="1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3.06</v>
      </c>
    </row>
    <row r="187" spans="1:12" ht="15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5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5" thickBot="1">
      <c r="A202" s="27"/>
      <c r="B202" s="28"/>
      <c r="C202" s="83" t="s">
        <v>5</v>
      </c>
      <c r="D202" s="83"/>
      <c r="E202" s="83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24.294</v>
      </c>
      <c r="H202" s="74">
        <f>(H83+H103+H122+H143+H163+H182+H201+H25+H44+H63)/(IF(H83=0,0,1)+IF(H103=0,0,1)+IF(H122=0,0,1)+IF(H143=0,0,1)+IF(H163=0,0,1)+IF(H182=0,0,1)+IF(H201=0,0,1)+IF(H25=0,0,1)+IF(H44=0,0,1)+IF(H63=0,0,1))</f>
        <v>26.683999999999997</v>
      </c>
      <c r="I202" s="74">
        <f>(I83+I103+I122+I143+I163+I182+I201+I25+I44+I63)/(IF(I83=0,0,1)+IF(I103=0,0,1)+IF(I122=0,0,1)+IF(I143=0,0,1)+IF(I163=0,0,1)+IF(I182=0,0,1)+IF(I201=0,0,1)+IF(I25=0,0,1)+IF(I44=0,0,1)+IF(I63=0,0,1))</f>
        <v>88.878999999999991</v>
      </c>
      <c r="J202" s="74">
        <f>(J83+J103+J122+J143+J163+J182+J201+J25+J44+J63)/(IF(J83=0,0,1)+IF(J103=0,0,1)+IF(J122=0,0,1)+IF(J143=0,0,1)+IF(J163=0,0,1)+IF(J182=0,0,1)+IF(J201=0,0,1)+IF(J25=0,0,1)+IF(J44=0,0,1)+IF(J63=0,0,1))</f>
        <v>639.45400000000006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2026-01-12T07:09:16Z</dcterms:modified>
</cp:coreProperties>
</file>